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815" activeTab="2"/>
  </bookViews>
  <sheets>
    <sheet name="Aufgabe" sheetId="1" r:id="rId1"/>
    <sheet name="Simulation" sheetId="2" r:id="rId2"/>
    <sheet name="Hinweis" sheetId="3" r:id="rId3"/>
  </sheets>
  <definedNames>
    <definedName name="efronwuerfel">#REF!</definedName>
    <definedName name="wuerfel_markiert">#REF!</definedName>
  </definedNames>
  <calcPr fullCalcOnLoad="1"/>
</workbook>
</file>

<file path=xl/sharedStrings.xml><?xml version="1.0" encoding="utf-8"?>
<sst xmlns="http://schemas.openxmlformats.org/spreadsheetml/2006/main" count="50" uniqueCount="17">
  <si>
    <t>absolute
Häufigkeit</t>
  </si>
  <si>
    <t>relative
Häufigkeit</t>
  </si>
  <si>
    <t>Dreh</t>
  </si>
  <si>
    <t>Anzahl der Drehungen:</t>
  </si>
  <si>
    <t>blau</t>
  </si>
  <si>
    <t>rot</t>
  </si>
  <si>
    <t>grün</t>
  </si>
  <si>
    <t>Farbe</t>
  </si>
  <si>
    <t>beide Farben gleich</t>
  </si>
  <si>
    <t>beide Farben ungleich</t>
  </si>
  <si>
    <t>Drehungen:</t>
  </si>
  <si>
    <t>Anzahl der</t>
  </si>
  <si>
    <t>Wahrscheinlichkeitsrechnung - Glücksrad - Simulation</t>
  </si>
  <si>
    <t>Wahrscheinlichkeitsrechnung - Glücksrad</t>
  </si>
  <si>
    <t>g</t>
  </si>
  <si>
    <t>r</t>
  </si>
  <si>
    <t>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</si>
</sst>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??/???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NumberFormat="1" applyFill="1" applyBorder="1" applyAlignment="1">
      <alignment wrapText="1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 vertical="center"/>
      <protection hidden="1" locked="0"/>
    </xf>
    <xf numFmtId="13" fontId="6" fillId="0" borderId="15" xfId="0" applyNumberFormat="1" applyFont="1" applyBorder="1" applyAlignment="1" applyProtection="1">
      <alignment horizontal="center" vertical="center"/>
      <protection hidden="1" locked="0"/>
    </xf>
    <xf numFmtId="13" fontId="6" fillId="0" borderId="16" xfId="0" applyNumberFormat="1" applyFont="1" applyBorder="1" applyAlignment="1" applyProtection="1">
      <alignment horizontal="center" vertical="center"/>
      <protection hidden="1" locked="0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7" fillId="35" borderId="15" xfId="0" applyFont="1" applyFill="1" applyBorder="1" applyAlignment="1" applyProtection="1">
      <alignment horizontal="center" vertical="center"/>
      <protection hidden="1" locked="0"/>
    </xf>
    <xf numFmtId="13" fontId="7" fillId="35" borderId="16" xfId="0" applyNumberFormat="1" applyFont="1" applyFill="1" applyBorder="1" applyAlignment="1" applyProtection="1">
      <alignment horizontal="center" vertical="center"/>
      <protection hidden="1" locked="0"/>
    </xf>
    <xf numFmtId="13" fontId="7" fillId="35" borderId="1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 horizontal="center" vertical="center"/>
    </xf>
    <xf numFmtId="13" fontId="7" fillId="36" borderId="15" xfId="0" applyNumberFormat="1" applyFont="1" applyFill="1" applyBorder="1" applyAlignment="1" applyProtection="1">
      <alignment horizontal="center" vertical="center"/>
      <protection hidden="1" locked="0"/>
    </xf>
    <xf numFmtId="13" fontId="7" fillId="36" borderId="16" xfId="0" applyNumberFormat="1" applyFont="1" applyFill="1" applyBorder="1" applyAlignment="1" applyProtection="1">
      <alignment horizontal="center" vertical="center"/>
      <protection hidden="1" locked="0"/>
    </xf>
    <xf numFmtId="13" fontId="7" fillId="37" borderId="15" xfId="0" applyNumberFormat="1" applyFont="1" applyFill="1" applyBorder="1" applyAlignment="1" applyProtection="1">
      <alignment horizontal="center" vertical="center"/>
      <protection hidden="1" locked="0"/>
    </xf>
    <xf numFmtId="13" fontId="7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38" borderId="15" xfId="0" applyFont="1" applyFill="1" applyBorder="1" applyAlignment="1" applyProtection="1">
      <alignment horizontal="center" vertical="center"/>
      <protection hidden="1" locked="0"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3" fontId="7" fillId="38" borderId="15" xfId="0" applyNumberFormat="1" applyFont="1" applyFill="1" applyBorder="1" applyAlignment="1" applyProtection="1">
      <alignment horizontal="center" vertical="center"/>
      <protection hidden="1" locked="0"/>
    </xf>
    <xf numFmtId="13" fontId="7" fillId="38" borderId="16" xfId="0" applyNumberFormat="1" applyFont="1" applyFill="1" applyBorder="1" applyAlignment="1" applyProtection="1">
      <alignment horizontal="center" vertical="center"/>
      <protection hidden="1" locked="0"/>
    </xf>
    <xf numFmtId="0" fontId="7" fillId="37" borderId="15" xfId="0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0" fontId="7" fillId="35" borderId="15" xfId="0" applyNumberFormat="1" applyFont="1" applyFill="1" applyBorder="1" applyAlignment="1" applyProtection="1">
      <alignment horizontal="center" vertical="center"/>
      <protection hidden="1" locked="0"/>
    </xf>
    <xf numFmtId="10" fontId="7" fillId="35" borderId="16" xfId="0" applyNumberFormat="1" applyFont="1" applyFill="1" applyBorder="1" applyAlignment="1" applyProtection="1">
      <alignment horizontal="center" vertical="center"/>
      <protection hidden="1" locked="0"/>
    </xf>
    <xf numFmtId="0" fontId="6" fillId="37" borderId="15" xfId="0" applyFont="1" applyFill="1" applyBorder="1" applyAlignment="1" applyProtection="1">
      <alignment horizontal="center" vertical="center"/>
      <protection hidden="1" locked="0"/>
    </xf>
    <xf numFmtId="0" fontId="6" fillId="39" borderId="15" xfId="0" applyFont="1" applyFill="1" applyBorder="1" applyAlignment="1" applyProtection="1">
      <alignment horizontal="center" vertical="center"/>
      <protection hidden="1" locked="0"/>
    </xf>
    <xf numFmtId="10" fontId="6" fillId="39" borderId="15" xfId="0" applyNumberFormat="1" applyFont="1" applyFill="1" applyBorder="1" applyAlignment="1" applyProtection="1">
      <alignment horizontal="center" vertical="center"/>
      <protection hidden="1" locked="0"/>
    </xf>
    <xf numFmtId="10" fontId="6" fillId="39" borderId="16" xfId="0" applyNumberFormat="1" applyFont="1" applyFill="1" applyBorder="1" applyAlignment="1" applyProtection="1">
      <alignment horizontal="center" vertical="center"/>
      <protection hidden="1" locked="0"/>
    </xf>
    <xf numFmtId="0" fontId="6" fillId="38" borderId="15" xfId="0" applyFont="1" applyFill="1" applyBorder="1" applyAlignment="1" applyProtection="1">
      <alignment horizontal="center" vertical="center"/>
      <protection hidden="1" locked="0"/>
    </xf>
    <xf numFmtId="0" fontId="6" fillId="36" borderId="15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vertical="center"/>
      <protection locked="0"/>
    </xf>
    <xf numFmtId="10" fontId="6" fillId="36" borderId="15" xfId="0" applyNumberFormat="1" applyFont="1" applyFill="1" applyBorder="1" applyAlignment="1" applyProtection="1">
      <alignment horizontal="center" vertical="center"/>
      <protection hidden="1" locked="0"/>
    </xf>
    <xf numFmtId="10" fontId="6" fillId="36" borderId="16" xfId="0" applyNumberFormat="1" applyFont="1" applyFill="1" applyBorder="1" applyAlignment="1" applyProtection="1">
      <alignment horizontal="center" vertical="center"/>
      <protection hidden="1" locked="0"/>
    </xf>
    <xf numFmtId="10" fontId="6" fillId="37" borderId="15" xfId="0" applyNumberFormat="1" applyFont="1" applyFill="1" applyBorder="1" applyAlignment="1" applyProtection="1">
      <alignment horizontal="center" vertical="center"/>
      <protection hidden="1" locked="0"/>
    </xf>
    <xf numFmtId="10" fontId="6" fillId="37" borderId="16" xfId="0" applyNumberFormat="1" applyFont="1" applyFill="1" applyBorder="1" applyAlignment="1" applyProtection="1">
      <alignment horizontal="center" vertical="center"/>
      <protection hidden="1" locked="0"/>
    </xf>
    <xf numFmtId="10" fontId="6" fillId="38" borderId="15" xfId="0" applyNumberFormat="1" applyFont="1" applyFill="1" applyBorder="1" applyAlignment="1" applyProtection="1">
      <alignment horizontal="center" vertical="center"/>
      <protection hidden="1" locked="0"/>
    </xf>
    <xf numFmtId="10" fontId="6" fillId="38" borderId="16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FF0000"/>
      <rgbColor rgb="0000FF00"/>
      <rgbColor rgb="00FFFFFF"/>
      <rgbColor rgb="000000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07725"/>
          <c:w val="0.77325"/>
          <c:h val="0.8405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Aufgabe!$N$10:$N$15</c:f>
              <c:strCache/>
            </c:strRef>
          </c:cat>
          <c:val>
            <c:numRef>
              <c:f>Aufgabe!$O$10:$O$15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Verteilung der absoluten Häufigkeiten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6875"/>
          <c:w val="0.94375"/>
          <c:h val="0.9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Aufgabe!$B$16:$B$20</c:f>
              <c:strCache/>
            </c:strRef>
          </c:cat>
          <c:val>
            <c:numRef>
              <c:f>Aufgabe!$E$16:$E$20</c:f>
              <c:numCache/>
            </c:numRef>
          </c:val>
        </c:ser>
        <c:axId val="8630767"/>
        <c:axId val="10568040"/>
      </c:bar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076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07725"/>
          <c:w val="0.782"/>
          <c:h val="0.85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Simulation!$N$10:$N$15</c:f>
              <c:strCache/>
            </c:strRef>
          </c:cat>
          <c:val>
            <c:numRef>
              <c:f>Simulation!$O$10:$O$15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Verteilung der relativen Häufigkeiten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65"/>
          <c:w val="0.95375"/>
          <c:h val="0.94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Simulation!$B$16:$B$20</c:f>
              <c:strCache/>
            </c:strRef>
          </c:cat>
          <c:val>
            <c:numRef>
              <c:f>Simulation!$H$16:$H$20</c:f>
              <c:numCache/>
            </c:numRef>
          </c:val>
        </c:ser>
        <c:axId val="28003497"/>
        <c:axId val="50704882"/>
      </c:bar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97"/>
        <c:crossesAt val="1"/>
        <c:crossBetween val="between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Diagramm 1"/>
        <xdr:cNvGraphicFramePr/>
      </xdr:nvGraphicFramePr>
      <xdr:xfrm>
        <a:off x="447675" y="666750"/>
        <a:ext cx="22288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8</xdr:row>
      <xdr:rowOff>0</xdr:rowOff>
    </xdr:from>
    <xdr:to>
      <xdr:col>25</xdr:col>
      <xdr:colOff>0</xdr:colOff>
      <xdr:row>20</xdr:row>
      <xdr:rowOff>0</xdr:rowOff>
    </xdr:to>
    <xdr:graphicFrame>
      <xdr:nvGraphicFramePr>
        <xdr:cNvPr id="2" name="Diagramm 4"/>
        <xdr:cNvGraphicFramePr/>
      </xdr:nvGraphicFramePr>
      <xdr:xfrm>
        <a:off x="2924175" y="2038350"/>
        <a:ext cx="34671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4</xdr:row>
      <xdr:rowOff>57150</xdr:rowOff>
    </xdr:from>
    <xdr:to>
      <xdr:col>6</xdr:col>
      <xdr:colOff>66675</xdr:colOff>
      <xdr:row>8</xdr:row>
      <xdr:rowOff>219075</xdr:rowOff>
    </xdr:to>
    <xdr:sp>
      <xdr:nvSpPr>
        <xdr:cNvPr id="3" name="Pfeil"/>
        <xdr:cNvSpPr>
          <a:spLocks/>
        </xdr:cNvSpPr>
      </xdr:nvSpPr>
      <xdr:spPr>
        <a:xfrm rot="18720000">
          <a:off x="1390650" y="1181100"/>
          <a:ext cx="361950" cy="10763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10</xdr:row>
      <xdr:rowOff>0</xdr:rowOff>
    </xdr:from>
    <xdr:ext cx="2228850" cy="2057400"/>
    <xdr:sp>
      <xdr:nvSpPr>
        <xdr:cNvPr id="4" name="Text Box 7"/>
        <xdr:cNvSpPr txBox="1">
          <a:spLocks noChangeArrowheads="1"/>
        </xdr:cNvSpPr>
      </xdr:nvSpPr>
      <xdr:spPr>
        <a:xfrm>
          <a:off x="6638925" y="2495550"/>
          <a:ext cx="22288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Beim Drehen des Glücksrads werden zwei Drehungen miteinander verglichen.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Notieren Sie das Ereignis 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"verschiedene Farben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erscheinen" als Menge 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Ihrem Heft.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Wie groß ist P(E)?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Simulieren Sie im Reiter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"Simulation" das Ereignis 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Passen Ihre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Ergebnisse zur Simulation? </a:t>
          </a:r>
        </a:p>
      </xdr:txBody>
    </xdr:sp>
    <xdr:clientData/>
  </xdr:oneCellAnchor>
  <xdr:twoCellAnchor>
    <xdr:from>
      <xdr:col>19</xdr:col>
      <xdr:colOff>133350</xdr:colOff>
      <xdr:row>9</xdr:row>
      <xdr:rowOff>114300</xdr:rowOff>
    </xdr:from>
    <xdr:to>
      <xdr:col>19</xdr:col>
      <xdr:colOff>133350</xdr:colOff>
      <xdr:row>18</xdr:row>
      <xdr:rowOff>361950</xdr:rowOff>
    </xdr:to>
    <xdr:sp>
      <xdr:nvSpPr>
        <xdr:cNvPr id="5" name="Line 9"/>
        <xdr:cNvSpPr>
          <a:spLocks/>
        </xdr:cNvSpPr>
      </xdr:nvSpPr>
      <xdr:spPr>
        <a:xfrm>
          <a:off x="5038725" y="238125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34</xdr:col>
      <xdr:colOff>247650</xdr:colOff>
      <xdr:row>22</xdr:row>
      <xdr:rowOff>0</xdr:rowOff>
    </xdr:to>
    <xdr:sp>
      <xdr:nvSpPr>
        <xdr:cNvPr id="6" name="Textfeld 8"/>
        <xdr:cNvSpPr txBox="1">
          <a:spLocks noChangeArrowheads="1"/>
        </xdr:cNvSpPr>
      </xdr:nvSpPr>
      <xdr:spPr>
        <a:xfrm>
          <a:off x="6143625" y="5467350"/>
          <a:ext cx="2724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Diagramm 1"/>
        <xdr:cNvGraphicFramePr/>
      </xdr:nvGraphicFramePr>
      <xdr:xfrm>
        <a:off x="447675" y="666750"/>
        <a:ext cx="22288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28</xdr:col>
      <xdr:colOff>0</xdr:colOff>
      <xdr:row>20</xdr:row>
      <xdr:rowOff>0</xdr:rowOff>
    </xdr:to>
    <xdr:graphicFrame>
      <xdr:nvGraphicFramePr>
        <xdr:cNvPr id="2" name="Diagramm 4"/>
        <xdr:cNvGraphicFramePr/>
      </xdr:nvGraphicFramePr>
      <xdr:xfrm>
        <a:off x="2924175" y="666750"/>
        <a:ext cx="42100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4</xdr:row>
      <xdr:rowOff>57150</xdr:rowOff>
    </xdr:from>
    <xdr:to>
      <xdr:col>6</xdr:col>
      <xdr:colOff>66675</xdr:colOff>
      <xdr:row>8</xdr:row>
      <xdr:rowOff>219075</xdr:rowOff>
    </xdr:to>
    <xdr:sp>
      <xdr:nvSpPr>
        <xdr:cNvPr id="3" name="Pfeil"/>
        <xdr:cNvSpPr>
          <a:spLocks/>
        </xdr:cNvSpPr>
      </xdr:nvSpPr>
      <xdr:spPr>
        <a:xfrm rot="16200000">
          <a:off x="1390650" y="1181100"/>
          <a:ext cx="361950" cy="10763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3</xdr:row>
      <xdr:rowOff>171450</xdr:rowOff>
    </xdr:from>
    <xdr:to>
      <xdr:col>21</xdr:col>
      <xdr:colOff>161925</xdr:colOff>
      <xdr:row>18</xdr:row>
      <xdr:rowOff>257175</xdr:rowOff>
    </xdr:to>
    <xdr:sp>
      <xdr:nvSpPr>
        <xdr:cNvPr id="4" name="Line 8"/>
        <xdr:cNvSpPr>
          <a:spLocks/>
        </xdr:cNvSpPr>
      </xdr:nvSpPr>
      <xdr:spPr>
        <a:xfrm flipV="1">
          <a:off x="5562600" y="1066800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33</xdr:col>
      <xdr:colOff>0</xdr:colOff>
      <xdr:row>22</xdr:row>
      <xdr:rowOff>0</xdr:rowOff>
    </xdr:to>
    <xdr:sp>
      <xdr:nvSpPr>
        <xdr:cNvPr id="5" name="Textfeld 8"/>
        <xdr:cNvSpPr txBox="1">
          <a:spLocks noChangeArrowheads="1"/>
        </xdr:cNvSpPr>
      </xdr:nvSpPr>
      <xdr:spPr>
        <a:xfrm>
          <a:off x="5648325" y="5467350"/>
          <a:ext cx="2724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6096000" cy="1781175"/>
    <xdr:sp>
      <xdr:nvSpPr>
        <xdr:cNvPr id="1" name="Text Box 5"/>
        <xdr:cNvSpPr txBox="1">
          <a:spLocks noChangeArrowheads="1"/>
        </xdr:cNvSpPr>
      </xdr:nvSpPr>
      <xdr:spPr>
        <a:xfrm>
          <a:off x="762000" y="762000"/>
          <a:ext cx="60960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diesen Arbeitsblättern können Schülerinnen und Schüler Erfahrungen im Umgang mit Glücksrädern sammeln.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Hierbei wird ein nichtgleichverteilter Zufallsprozess vorgestellt. Untersucht werden absolute bzw. relative Häufigkeiten und die Anteile der einzelnen Kreissegmente.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Theoretische Überlegungen zum Ereignis "Verschieden Farben beim 2-maligen Drehen" können mit einer Simulation verglichen werden.</a:t>
          </a:r>
        </a:p>
      </xdr:txBody>
    </xdr:sp>
    <xdr:clientData/>
  </xdr:oneCellAnchor>
  <xdr:twoCellAnchor>
    <xdr:from>
      <xdr:col>5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3810000" y="2705100"/>
          <a:ext cx="3048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I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35" width="3.7109375" style="0" customWidth="1"/>
  </cols>
  <sheetData>
    <row r="1" spans="1:35" ht="34.5" customHeight="1">
      <c r="A1" s="8"/>
      <c r="B1" s="5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18" customHeight="1"/>
    <row r="3" spans="3:33" ht="18" customHeight="1">
      <c r="C3" s="22"/>
      <c r="D3" s="22"/>
      <c r="E3" s="22"/>
      <c r="F3" s="23"/>
      <c r="G3" s="22"/>
      <c r="H3" s="22"/>
      <c r="I3" s="22"/>
      <c r="K3" s="10"/>
      <c r="L3" s="65" t="s">
        <v>2</v>
      </c>
      <c r="M3" s="66"/>
      <c r="N3" s="15">
        <v>1</v>
      </c>
      <c r="O3" s="16">
        <v>2</v>
      </c>
      <c r="P3" s="15">
        <v>3</v>
      </c>
      <c r="Q3" s="16">
        <v>4</v>
      </c>
      <c r="R3" s="15">
        <v>5</v>
      </c>
      <c r="S3" s="16">
        <v>6</v>
      </c>
      <c r="T3" s="15">
        <v>7</v>
      </c>
      <c r="U3" s="16">
        <v>8</v>
      </c>
      <c r="V3" s="15">
        <v>9</v>
      </c>
      <c r="W3" s="16">
        <v>10</v>
      </c>
      <c r="X3" s="15">
        <v>11</v>
      </c>
      <c r="Y3" s="16">
        <v>12</v>
      </c>
      <c r="Z3" s="15">
        <v>13</v>
      </c>
      <c r="AA3" s="16">
        <v>14</v>
      </c>
      <c r="AB3" s="15">
        <v>15</v>
      </c>
      <c r="AC3" s="16">
        <v>16</v>
      </c>
      <c r="AD3" s="15">
        <v>17</v>
      </c>
      <c r="AE3" s="16">
        <v>18</v>
      </c>
      <c r="AF3" s="15">
        <v>19</v>
      </c>
      <c r="AG3" s="16">
        <v>20</v>
      </c>
    </row>
    <row r="4" spans="3:33" ht="18" customHeight="1">
      <c r="C4" s="22"/>
      <c r="D4" s="22"/>
      <c r="E4" s="22"/>
      <c r="F4" s="23"/>
      <c r="G4" s="22"/>
      <c r="H4" s="22"/>
      <c r="I4" s="22"/>
      <c r="L4" s="67" t="s">
        <v>7</v>
      </c>
      <c r="M4" s="68"/>
      <c r="N4" s="17" t="s">
        <v>14</v>
      </c>
      <c r="O4" s="17" t="s">
        <v>15</v>
      </c>
      <c r="P4" s="35" t="s">
        <v>14</v>
      </c>
      <c r="Q4" s="35" t="s">
        <v>14</v>
      </c>
      <c r="R4" s="17" t="s">
        <v>14</v>
      </c>
      <c r="S4" s="17" t="s">
        <v>16</v>
      </c>
      <c r="T4" s="35" t="s">
        <v>14</v>
      </c>
      <c r="U4" s="35" t="s">
        <v>14</v>
      </c>
      <c r="V4" s="17" t="s">
        <v>15</v>
      </c>
      <c r="W4" s="17" t="s">
        <v>14</v>
      </c>
      <c r="X4" s="35" t="s">
        <v>14</v>
      </c>
      <c r="Y4" s="35" t="s">
        <v>14</v>
      </c>
      <c r="Z4" s="17" t="s">
        <v>14</v>
      </c>
      <c r="AA4" s="17" t="s">
        <v>15</v>
      </c>
      <c r="AB4" s="35" t="s">
        <v>16</v>
      </c>
      <c r="AC4" s="35" t="s">
        <v>14</v>
      </c>
      <c r="AD4" s="17" t="s">
        <v>14</v>
      </c>
      <c r="AE4" s="17" t="s">
        <v>16</v>
      </c>
      <c r="AF4" s="35"/>
      <c r="AG4" s="35"/>
    </row>
    <row r="5" spans="3:33" ht="18" customHeight="1">
      <c r="C5" s="22"/>
      <c r="D5" s="22"/>
      <c r="E5" s="22"/>
      <c r="F5" s="23"/>
      <c r="G5" s="22"/>
      <c r="H5" s="22"/>
      <c r="I5" s="22"/>
      <c r="K5" s="21"/>
      <c r="L5" s="21"/>
      <c r="M5" s="21"/>
      <c r="N5" s="18"/>
      <c r="O5" s="32">
        <f>IF(ISBLANK(O4),"",IF(N4&lt;&gt;O4,1,0))</f>
        <v>1</v>
      </c>
      <c r="P5" s="18"/>
      <c r="Q5" s="32">
        <f>IF(ISBLANK(Q4),"",IF(P4&lt;&gt;Q4,1,0))</f>
        <v>0</v>
      </c>
      <c r="R5" s="18"/>
      <c r="S5" s="32">
        <f>IF(ISBLANK(S4),"",IF(R4&lt;&gt;S4,1,0))</f>
        <v>1</v>
      </c>
      <c r="T5" s="18"/>
      <c r="U5" s="32">
        <f>IF(ISBLANK(U4),"",IF(T4&lt;&gt;U4,1,0))</f>
        <v>0</v>
      </c>
      <c r="V5" s="18"/>
      <c r="W5" s="32">
        <f>IF(ISBLANK(W4),"",IF(V4&lt;&gt;W4,1,0))</f>
        <v>1</v>
      </c>
      <c r="X5" s="18"/>
      <c r="Y5" s="32">
        <f>IF(ISBLANK(Y4),"",IF(X4&lt;&gt;Y4,1,0))</f>
        <v>0</v>
      </c>
      <c r="Z5" s="18"/>
      <c r="AA5" s="32">
        <f>IF(ISBLANK(AA4),"",IF(Z4&lt;&gt;AA4,1,0))</f>
        <v>1</v>
      </c>
      <c r="AB5" s="18"/>
      <c r="AC5" s="32">
        <f>IF(ISBLANK(AC4),"",IF(AB4&lt;&gt;AC4,1,0))</f>
        <v>1</v>
      </c>
      <c r="AD5" s="18"/>
      <c r="AE5" s="32">
        <f>IF(ISBLANK(AE4),"",IF(AD4&lt;&gt;AE4,1,0))</f>
        <v>1</v>
      </c>
      <c r="AF5" s="18"/>
      <c r="AG5" s="32">
        <f>IF(ISBLANK(AG4),"",IF(AF4&lt;&gt;AG4,1,0))</f>
      </c>
    </row>
    <row r="6" spans="2:33" ht="18" customHeight="1">
      <c r="B6" s="6"/>
      <c r="D6" s="6"/>
      <c r="J6" s="12"/>
      <c r="K6" s="10"/>
      <c r="L6" s="65" t="s">
        <v>2</v>
      </c>
      <c r="M6" s="66"/>
      <c r="N6" s="16">
        <v>21</v>
      </c>
      <c r="O6" s="15">
        <v>22</v>
      </c>
      <c r="P6" s="16">
        <v>23</v>
      </c>
      <c r="Q6" s="15">
        <v>24</v>
      </c>
      <c r="R6" s="16">
        <v>25</v>
      </c>
      <c r="S6" s="15">
        <v>26</v>
      </c>
      <c r="T6" s="16">
        <v>27</v>
      </c>
      <c r="U6" s="15">
        <v>28</v>
      </c>
      <c r="V6" s="16">
        <v>29</v>
      </c>
      <c r="W6" s="15">
        <v>30</v>
      </c>
      <c r="X6" s="16">
        <v>31</v>
      </c>
      <c r="Y6" s="15">
        <v>32</v>
      </c>
      <c r="Z6" s="16">
        <v>33</v>
      </c>
      <c r="AA6" s="15">
        <v>34</v>
      </c>
      <c r="AB6" s="16">
        <v>35</v>
      </c>
      <c r="AC6" s="15">
        <v>36</v>
      </c>
      <c r="AD6" s="16">
        <v>37</v>
      </c>
      <c r="AE6" s="15">
        <v>38</v>
      </c>
      <c r="AF6" s="16">
        <v>39</v>
      </c>
      <c r="AG6" s="15">
        <v>40</v>
      </c>
    </row>
    <row r="7" spans="2:33" ht="18" customHeight="1">
      <c r="B7" s="6"/>
      <c r="D7" s="14"/>
      <c r="J7" s="14"/>
      <c r="K7" s="11"/>
      <c r="L7" s="67" t="s">
        <v>7</v>
      </c>
      <c r="M7" s="68"/>
      <c r="N7" s="17"/>
      <c r="O7" s="17"/>
      <c r="P7" s="35"/>
      <c r="Q7" s="35"/>
      <c r="R7" s="17"/>
      <c r="S7" s="17"/>
      <c r="T7" s="35"/>
      <c r="U7" s="35"/>
      <c r="V7" s="17"/>
      <c r="W7" s="17"/>
      <c r="X7" s="35"/>
      <c r="Y7" s="35"/>
      <c r="Z7" s="17"/>
      <c r="AA7" s="17"/>
      <c r="AB7" s="35"/>
      <c r="AC7" s="35"/>
      <c r="AD7" s="17"/>
      <c r="AE7" s="17"/>
      <c r="AF7" s="35"/>
      <c r="AG7" s="35"/>
    </row>
    <row r="8" spans="2:33" ht="18" customHeight="1">
      <c r="B8" s="6"/>
      <c r="D8" s="14"/>
      <c r="J8" s="14"/>
      <c r="K8" s="11"/>
      <c r="L8" s="19"/>
      <c r="M8" s="19"/>
      <c r="N8" s="32"/>
      <c r="O8" s="32">
        <f>IF(ISBLANK(O7),"",IF(N7&lt;&gt;O7,1,0))</f>
      </c>
      <c r="P8" s="32"/>
      <c r="Q8" s="32">
        <f>IF(ISBLANK(Q7),"",IF(P7&lt;&gt;Q7,1,0))</f>
      </c>
      <c r="R8" s="32"/>
      <c r="S8" s="32">
        <f>IF(ISBLANK(S7),"",IF(R7&lt;&gt;S7,1,0))</f>
      </c>
      <c r="T8" s="32"/>
      <c r="U8" s="32">
        <f>IF(ISBLANK(U7),"",IF(T7&lt;&gt;U7,1,0))</f>
      </c>
      <c r="V8" s="32"/>
      <c r="W8" s="32">
        <f>IF(ISBLANK(W7),"",IF(V7&lt;&gt;W7,1,0))</f>
      </c>
      <c r="X8" s="32"/>
      <c r="Y8" s="32">
        <f>IF(ISBLANK(Y7),"",IF(X7&lt;&gt;Y7,1,0))</f>
      </c>
      <c r="Z8" s="32"/>
      <c r="AA8" s="32">
        <f>IF(ISBLANK(AA7),"",IF(Z7&lt;&gt;AA7,1,0))</f>
      </c>
      <c r="AB8" s="32"/>
      <c r="AC8" s="32">
        <f>IF(ISBLANK(AC7),"",IF(AB7&lt;&gt;AC7,1,0))</f>
      </c>
      <c r="AD8" s="32"/>
      <c r="AE8" s="32">
        <f>IF(ISBLANK(AE7),"",IF(AD7&lt;&gt;AE7,1,0))</f>
      </c>
      <c r="AF8" s="32"/>
      <c r="AG8" s="32">
        <f>IF(ISBLANK(AG7),"",IF(AF7&lt;&gt;AG7,1,0))</f>
      </c>
    </row>
    <row r="9" spans="2:34" ht="18" customHeight="1">
      <c r="B9" s="6"/>
      <c r="D9" s="14"/>
      <c r="J9" s="14"/>
      <c r="K9" s="1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47" t="s">
        <v>3</v>
      </c>
      <c r="AB9" s="47"/>
      <c r="AC9" s="47"/>
      <c r="AD9" s="47"/>
      <c r="AE9" s="47"/>
      <c r="AF9" s="47"/>
      <c r="AG9" s="47"/>
      <c r="AH9" s="19">
        <f>SUM(E16:G18)</f>
        <v>18</v>
      </c>
    </row>
    <row r="10" spans="2:35" ht="18" customHeight="1">
      <c r="B10" s="6"/>
      <c r="D10" s="14"/>
      <c r="J10" s="14"/>
      <c r="K10" s="11"/>
      <c r="L10" s="19"/>
      <c r="M10" s="19"/>
      <c r="N10" s="24" t="s">
        <v>4</v>
      </c>
      <c r="O10" s="24">
        <v>3</v>
      </c>
      <c r="P10" s="24">
        <f>O10</f>
        <v>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I10" s="28"/>
    </row>
    <row r="11" spans="2:30" ht="18" customHeight="1">
      <c r="B11" s="6"/>
      <c r="D11" s="14"/>
      <c r="J11" s="14"/>
      <c r="K11" s="11"/>
      <c r="L11" s="19"/>
      <c r="M11" s="19"/>
      <c r="N11" s="24" t="s">
        <v>5</v>
      </c>
      <c r="O11" s="24">
        <v>5</v>
      </c>
      <c r="P11" s="24">
        <f>O11+P10</f>
        <v>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2:30" ht="18" customHeight="1">
      <c r="B12" s="6"/>
      <c r="D12" s="14"/>
      <c r="J12" s="14"/>
      <c r="K12" s="11"/>
      <c r="L12" s="19"/>
      <c r="M12" s="19"/>
      <c r="N12" s="26" t="s">
        <v>6</v>
      </c>
      <c r="O12" s="26">
        <v>12</v>
      </c>
      <c r="P12" s="24">
        <f>O12+P11</f>
        <v>20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2:29" ht="18" customHeight="1">
      <c r="B13" s="11"/>
      <c r="D13" s="6"/>
      <c r="G13" s="7"/>
      <c r="K13" s="10"/>
      <c r="L13" s="19"/>
      <c r="M13" s="20"/>
      <c r="N13" s="25"/>
      <c r="O13" s="27">
        <v>0</v>
      </c>
      <c r="P13" s="24">
        <f>O13+P12</f>
        <v>20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2:16" ht="18" customHeight="1">
      <c r="B14" s="56" t="s">
        <v>7</v>
      </c>
      <c r="C14" s="56"/>
      <c r="D14" s="57"/>
      <c r="E14" s="60" t="s">
        <v>0</v>
      </c>
      <c r="F14" s="56"/>
      <c r="G14" s="57"/>
      <c r="H14" s="60" t="s">
        <v>1</v>
      </c>
      <c r="I14" s="56"/>
      <c r="J14" s="56"/>
      <c r="N14" s="25"/>
      <c r="O14" s="27">
        <v>0</v>
      </c>
      <c r="P14" s="24">
        <f>O14+P13</f>
        <v>20</v>
      </c>
    </row>
    <row r="15" spans="2:16" ht="18" customHeight="1">
      <c r="B15" s="58"/>
      <c r="C15" s="58"/>
      <c r="D15" s="59"/>
      <c r="E15" s="61"/>
      <c r="F15" s="58"/>
      <c r="G15" s="59"/>
      <c r="H15" s="61"/>
      <c r="I15" s="58"/>
      <c r="J15" s="58"/>
      <c r="N15" s="25"/>
      <c r="O15" s="27">
        <v>0</v>
      </c>
      <c r="P15" s="24">
        <f>O15+P14</f>
        <v>20</v>
      </c>
    </row>
    <row r="16" spans="2:11" ht="18" customHeight="1">
      <c r="B16" s="52" t="s">
        <v>4</v>
      </c>
      <c r="C16" s="53"/>
      <c r="D16" s="53"/>
      <c r="E16" s="54">
        <v>3</v>
      </c>
      <c r="F16" s="54"/>
      <c r="G16" s="54"/>
      <c r="H16" s="62">
        <f>IF(SUM($E$16:$E$18)=0,0,E16/SUM($E$16:$E$18))</f>
        <v>0.16666666666666666</v>
      </c>
      <c r="I16" s="62"/>
      <c r="J16" s="63"/>
      <c r="K16" s="13"/>
    </row>
    <row r="17" spans="2:10" ht="18" customHeight="1">
      <c r="B17" s="52" t="s">
        <v>5</v>
      </c>
      <c r="C17" s="53"/>
      <c r="D17" s="53"/>
      <c r="E17" s="55">
        <v>3</v>
      </c>
      <c r="F17" s="55"/>
      <c r="G17" s="55"/>
      <c r="H17" s="48">
        <f>IF(SUM($E$16:$E$18)=0,0,E17/SUM($E$16:$E$18))</f>
        <v>0.16666666666666666</v>
      </c>
      <c r="I17" s="48"/>
      <c r="J17" s="49"/>
    </row>
    <row r="18" spans="2:10" ht="18" customHeight="1">
      <c r="B18" s="52" t="s">
        <v>6</v>
      </c>
      <c r="C18" s="53"/>
      <c r="D18" s="53"/>
      <c r="E18" s="64">
        <v>12</v>
      </c>
      <c r="F18" s="64"/>
      <c r="G18" s="64"/>
      <c r="H18" s="50">
        <f>IF(SUM($E$16:$E$18)=0,0,E18/SUM($E$16:$E$18))</f>
        <v>0.6666666666666666</v>
      </c>
      <c r="I18" s="50"/>
      <c r="J18" s="51"/>
    </row>
    <row r="19" spans="2:10" ht="36" customHeight="1">
      <c r="B19" s="36" t="s">
        <v>8</v>
      </c>
      <c r="C19" s="37"/>
      <c r="D19" s="38"/>
      <c r="E19" s="39">
        <f>COUNTIF(O5:AG5,0)+COUNTIF(N8:AG8,0)</f>
        <v>3</v>
      </c>
      <c r="F19" s="39"/>
      <c r="G19" s="39"/>
      <c r="H19" s="40">
        <f>IF(SUM($E$16:$E$18)&lt;=1,0,E19/INT(SUM($E$16:$E$18)/2))</f>
        <v>0.3333333333333333</v>
      </c>
      <c r="I19" s="40"/>
      <c r="J19" s="41"/>
    </row>
    <row r="20" spans="2:10" ht="36" customHeight="1">
      <c r="B20" s="36" t="s">
        <v>9</v>
      </c>
      <c r="C20" s="42"/>
      <c r="D20" s="43"/>
      <c r="E20" s="44">
        <f>COUNTIF(O5:AG5,1)+COUNTIF(N8:AG8,1)</f>
        <v>6</v>
      </c>
      <c r="F20" s="44"/>
      <c r="G20" s="44"/>
      <c r="H20" s="45">
        <f>IF(SUM($E$16:$E$18)&lt;=1,0,E20/INT(SUM($E$16:$E$18)/2))</f>
        <v>0.6666666666666666</v>
      </c>
      <c r="I20" s="46"/>
      <c r="J20" s="46"/>
    </row>
    <row r="21" ht="18" customHeight="1"/>
    <row r="22" ht="18" customHeight="1"/>
    <row r="23" ht="18" customHeight="1"/>
    <row r="24" ht="18" customHeight="1"/>
    <row r="25" spans="12:14" ht="18" customHeight="1">
      <c r="L25" s="9">
        <v>3</v>
      </c>
      <c r="M25" s="9"/>
      <c r="N25" s="9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23">
    <mergeCell ref="H14:J15"/>
    <mergeCell ref="H16:J16"/>
    <mergeCell ref="E18:G18"/>
    <mergeCell ref="L3:M3"/>
    <mergeCell ref="L4:M4"/>
    <mergeCell ref="L6:M6"/>
    <mergeCell ref="L7:M7"/>
    <mergeCell ref="AA9:AG9"/>
    <mergeCell ref="H17:J17"/>
    <mergeCell ref="H18:J18"/>
    <mergeCell ref="B18:D18"/>
    <mergeCell ref="E16:G16"/>
    <mergeCell ref="E17:G17"/>
    <mergeCell ref="B14:D15"/>
    <mergeCell ref="E14:G15"/>
    <mergeCell ref="B16:D16"/>
    <mergeCell ref="B17:D17"/>
    <mergeCell ref="B19:D19"/>
    <mergeCell ref="E19:G19"/>
    <mergeCell ref="H19:J19"/>
    <mergeCell ref="B20:D20"/>
    <mergeCell ref="E20:G20"/>
    <mergeCell ref="H20:J20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J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35" width="3.7109375" style="0" customWidth="1"/>
  </cols>
  <sheetData>
    <row r="1" spans="1:35" ht="34.5" customHeight="1">
      <c r="A1" s="8"/>
      <c r="B1" s="5" t="s">
        <v>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18" customHeight="1"/>
    <row r="3" spans="3:33" ht="18" customHeight="1">
      <c r="C3" s="22"/>
      <c r="D3" s="22"/>
      <c r="E3" s="22"/>
      <c r="F3" s="23"/>
      <c r="G3" s="22"/>
      <c r="H3" s="22"/>
      <c r="I3" s="22"/>
      <c r="K3" s="10"/>
      <c r="L3" s="28"/>
      <c r="M3" s="28"/>
      <c r="N3" s="29"/>
      <c r="O3" s="19"/>
      <c r="P3" s="29"/>
      <c r="Q3" s="19"/>
      <c r="R3" s="29"/>
      <c r="S3" s="19"/>
      <c r="T3" s="29"/>
      <c r="U3" s="19"/>
      <c r="V3" s="29"/>
      <c r="W3" s="19"/>
      <c r="X3" s="29"/>
      <c r="Y3" s="19"/>
      <c r="Z3" s="29"/>
      <c r="AA3" s="19"/>
      <c r="AB3" s="29"/>
      <c r="AC3" s="19"/>
      <c r="AD3" s="29"/>
      <c r="AE3" s="19"/>
      <c r="AF3" s="29"/>
      <c r="AG3" s="19"/>
    </row>
    <row r="4" spans="3:33" ht="18" customHeight="1">
      <c r="C4" s="22"/>
      <c r="D4" s="22"/>
      <c r="E4" s="22"/>
      <c r="F4" s="23"/>
      <c r="G4" s="22"/>
      <c r="H4" s="22"/>
      <c r="I4" s="22"/>
      <c r="L4" s="28"/>
      <c r="M4" s="2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3:33" ht="18" customHeight="1">
      <c r="C5" s="22"/>
      <c r="D5" s="22"/>
      <c r="E5" s="22"/>
      <c r="F5" s="23"/>
      <c r="G5" s="22"/>
      <c r="H5" s="22"/>
      <c r="I5" s="22"/>
      <c r="K5" s="21"/>
      <c r="L5" s="21"/>
      <c r="M5" s="21"/>
      <c r="N5" s="30"/>
      <c r="O5" s="30"/>
      <c r="P5" s="30"/>
      <c r="Q5" s="30"/>
      <c r="R5" s="31"/>
      <c r="S5" s="31"/>
      <c r="T5" s="31"/>
      <c r="U5" s="31"/>
      <c r="V5" s="31"/>
      <c r="W5" s="31"/>
      <c r="X5" s="31"/>
      <c r="Y5" s="31"/>
      <c r="Z5" s="31"/>
      <c r="AA5" s="31"/>
      <c r="AB5" s="30"/>
      <c r="AC5" s="30"/>
      <c r="AD5" s="30"/>
      <c r="AE5" s="30"/>
      <c r="AF5" s="30"/>
      <c r="AG5" s="30"/>
    </row>
    <row r="6" spans="2:33" ht="18" customHeight="1">
      <c r="B6" s="6"/>
      <c r="D6" s="6"/>
      <c r="J6" s="12"/>
      <c r="K6" s="10"/>
      <c r="L6" s="28"/>
      <c r="M6" s="28"/>
      <c r="N6" s="19"/>
      <c r="O6" s="29"/>
      <c r="P6" s="19"/>
      <c r="Q6" s="29"/>
      <c r="R6" s="19"/>
      <c r="S6" s="29"/>
      <c r="T6" s="19"/>
      <c r="U6" s="29"/>
      <c r="V6" s="19"/>
      <c r="W6" s="29"/>
      <c r="X6" s="19"/>
      <c r="Y6" s="29"/>
      <c r="Z6" s="19"/>
      <c r="AA6" s="29"/>
      <c r="AB6" s="19"/>
      <c r="AC6" s="29"/>
      <c r="AD6" s="19"/>
      <c r="AE6" s="29"/>
      <c r="AF6" s="19"/>
      <c r="AG6" s="29"/>
    </row>
    <row r="7" spans="2:33" ht="18" customHeight="1">
      <c r="B7" s="6"/>
      <c r="D7" s="14"/>
      <c r="J7" s="14"/>
      <c r="K7" s="11"/>
      <c r="L7" s="28"/>
      <c r="M7" s="2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ht="18" customHeight="1">
      <c r="B8" s="6"/>
      <c r="D8" s="14"/>
      <c r="J8" s="14"/>
      <c r="K8" s="1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:33" ht="18" customHeight="1">
      <c r="B9" s="6"/>
      <c r="D9" s="14"/>
      <c r="J9" s="14"/>
      <c r="K9" s="1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2:36" ht="18" customHeight="1">
      <c r="B10" s="6"/>
      <c r="D10" s="14"/>
      <c r="J10" s="14"/>
      <c r="K10" s="11"/>
      <c r="L10" s="19"/>
      <c r="M10" s="19"/>
      <c r="N10" s="24" t="s">
        <v>4</v>
      </c>
      <c r="O10" s="24">
        <v>3</v>
      </c>
      <c r="P10" s="24">
        <f>O10</f>
        <v>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34" t="s">
        <v>11</v>
      </c>
      <c r="AE10" s="34"/>
      <c r="AF10" s="34"/>
      <c r="AG10" s="34"/>
      <c r="AH10" s="34"/>
      <c r="AI10" s="34"/>
      <c r="AJ10" s="34"/>
    </row>
    <row r="11" spans="2:35" ht="18" customHeight="1">
      <c r="B11" s="6"/>
      <c r="D11" s="14"/>
      <c r="J11" s="14"/>
      <c r="K11" s="11"/>
      <c r="L11" s="19"/>
      <c r="M11" s="19"/>
      <c r="N11" s="24" t="s">
        <v>5</v>
      </c>
      <c r="O11" s="24">
        <v>5</v>
      </c>
      <c r="P11" s="24">
        <f>O11+P10</f>
        <v>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33" t="s">
        <v>10</v>
      </c>
      <c r="AE11" s="19"/>
      <c r="AH11" s="77">
        <f>SUM(E16:G18)</f>
        <v>0</v>
      </c>
      <c r="AI11" s="77"/>
    </row>
    <row r="12" spans="2:30" ht="18" customHeight="1">
      <c r="B12" s="6"/>
      <c r="D12" s="14"/>
      <c r="J12" s="14"/>
      <c r="K12" s="11"/>
      <c r="L12" s="19"/>
      <c r="M12" s="19"/>
      <c r="N12" s="26" t="s">
        <v>6</v>
      </c>
      <c r="O12" s="26">
        <v>12</v>
      </c>
      <c r="P12" s="24">
        <f>O12+P11</f>
        <v>20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2:29" ht="18" customHeight="1">
      <c r="B13" s="11"/>
      <c r="D13" s="6"/>
      <c r="G13" s="7"/>
      <c r="K13" s="10"/>
      <c r="L13" s="19"/>
      <c r="M13" s="20"/>
      <c r="N13" s="25"/>
      <c r="O13" s="27">
        <v>0</v>
      </c>
      <c r="P13" s="24">
        <f>O13+P12</f>
        <v>20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2:16" ht="18" customHeight="1">
      <c r="B14" s="56" t="s">
        <v>7</v>
      </c>
      <c r="C14" s="56"/>
      <c r="D14" s="57"/>
      <c r="E14" s="60" t="s">
        <v>0</v>
      </c>
      <c r="F14" s="56"/>
      <c r="G14" s="57"/>
      <c r="H14" s="60" t="s">
        <v>1</v>
      </c>
      <c r="I14" s="56"/>
      <c r="J14" s="56"/>
      <c r="N14" s="25"/>
      <c r="O14" s="27">
        <v>0</v>
      </c>
      <c r="P14" s="24">
        <f>O14+P13</f>
        <v>20</v>
      </c>
    </row>
    <row r="15" spans="2:16" ht="18" customHeight="1">
      <c r="B15" s="58"/>
      <c r="C15" s="58"/>
      <c r="D15" s="59"/>
      <c r="E15" s="61"/>
      <c r="F15" s="58"/>
      <c r="G15" s="59"/>
      <c r="H15" s="61"/>
      <c r="I15" s="58"/>
      <c r="J15" s="58"/>
      <c r="N15" s="25"/>
      <c r="O15" s="27">
        <v>0</v>
      </c>
      <c r="P15" s="24">
        <f>O15+P14</f>
        <v>20</v>
      </c>
    </row>
    <row r="16" spans="2:11" ht="18" customHeight="1">
      <c r="B16" s="52" t="s">
        <v>4</v>
      </c>
      <c r="C16" s="53"/>
      <c r="D16" s="53"/>
      <c r="E16" s="75">
        <v>0</v>
      </c>
      <c r="F16" s="75"/>
      <c r="G16" s="75"/>
      <c r="H16" s="82">
        <f>IF(SUM($E$16:$E$20)=0,0,E16/SUM($E$16:$E$18))</f>
        <v>0</v>
      </c>
      <c r="I16" s="82"/>
      <c r="J16" s="83"/>
      <c r="K16" s="13"/>
    </row>
    <row r="17" spans="2:10" ht="18" customHeight="1">
      <c r="B17" s="52" t="s">
        <v>5</v>
      </c>
      <c r="C17" s="53"/>
      <c r="D17" s="53"/>
      <c r="E17" s="76">
        <v>0</v>
      </c>
      <c r="F17" s="76"/>
      <c r="G17" s="76"/>
      <c r="H17" s="78">
        <f>IF(SUM($E$16:$E$20)=0,0,E17/SUM($E$16:$E$18))</f>
        <v>0</v>
      </c>
      <c r="I17" s="78"/>
      <c r="J17" s="79"/>
    </row>
    <row r="18" spans="2:10" ht="18" customHeight="1">
      <c r="B18" s="52" t="s">
        <v>6</v>
      </c>
      <c r="C18" s="53"/>
      <c r="D18" s="53"/>
      <c r="E18" s="71">
        <v>0</v>
      </c>
      <c r="F18" s="71"/>
      <c r="G18" s="71"/>
      <c r="H18" s="80">
        <f>IF(SUM($E$16:$E$20)=0,0,E18/SUM($E$16:$E$18))</f>
        <v>0</v>
      </c>
      <c r="I18" s="80"/>
      <c r="J18" s="81"/>
    </row>
    <row r="19" spans="2:10" ht="36" customHeight="1">
      <c r="B19" s="36" t="s">
        <v>8</v>
      </c>
      <c r="C19" s="37"/>
      <c r="D19" s="38"/>
      <c r="E19" s="72">
        <v>0</v>
      </c>
      <c r="F19" s="72"/>
      <c r="G19" s="72"/>
      <c r="H19" s="73">
        <f>IF(SUM($E$16:$E$20)=0,0,E19/SUM($E$19:$E$20))</f>
        <v>0</v>
      </c>
      <c r="I19" s="73"/>
      <c r="J19" s="74"/>
    </row>
    <row r="20" spans="2:10" ht="36" customHeight="1">
      <c r="B20" s="36" t="s">
        <v>9</v>
      </c>
      <c r="C20" s="42"/>
      <c r="D20" s="43"/>
      <c r="E20" s="44">
        <v>0</v>
      </c>
      <c r="F20" s="44"/>
      <c r="G20" s="44"/>
      <c r="H20" s="69">
        <f>IF(SUM($E$16:$E$20)=0,0,E20/SUM($E$19:$E$20))</f>
        <v>0</v>
      </c>
      <c r="I20" s="69"/>
      <c r="J20" s="70"/>
    </row>
    <row r="21" ht="18" customHeight="1"/>
    <row r="22" ht="18" customHeight="1"/>
    <row r="23" ht="18" customHeight="1"/>
    <row r="24" spans="12:14" ht="18" customHeight="1">
      <c r="L24" s="9">
        <v>3</v>
      </c>
      <c r="M24" s="9"/>
      <c r="N24" s="9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sheet="1" objects="1" scenarios="1"/>
  <mergeCells count="19">
    <mergeCell ref="H14:J15"/>
    <mergeCell ref="H16:J16"/>
    <mergeCell ref="E16:G16"/>
    <mergeCell ref="E17:G17"/>
    <mergeCell ref="AH11:AI11"/>
    <mergeCell ref="H17:J17"/>
    <mergeCell ref="H18:J18"/>
    <mergeCell ref="B18:D18"/>
    <mergeCell ref="B14:D15"/>
    <mergeCell ref="E14:G15"/>
    <mergeCell ref="B16:D16"/>
    <mergeCell ref="B17:D17"/>
    <mergeCell ref="B19:D19"/>
    <mergeCell ref="B20:D20"/>
    <mergeCell ref="H20:J20"/>
    <mergeCell ref="E18:G18"/>
    <mergeCell ref="E19:G19"/>
    <mergeCell ref="E20:G20"/>
    <mergeCell ref="H19:J19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indexed="34"/>
  </sheetPr>
  <dimension ref="A1:K17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spans="1:11" ht="34.5" customHeight="1">
      <c r="A1" s="4"/>
      <c r="B1" s="5" t="s">
        <v>13</v>
      </c>
      <c r="C1" s="4"/>
      <c r="D1" s="4"/>
      <c r="E1" s="4"/>
      <c r="F1" s="4"/>
      <c r="G1" s="4"/>
      <c r="H1" s="4"/>
      <c r="I1" s="4"/>
      <c r="J1" s="4"/>
      <c r="K1" s="4"/>
    </row>
    <row r="2" ht="12.75" customHeight="1"/>
    <row r="3" ht="12.75" customHeight="1"/>
    <row r="4" ht="12.75" customHeight="1"/>
    <row r="5" spans="2:4" ht="12.75" customHeight="1">
      <c r="B5" s="2"/>
      <c r="D5" s="2"/>
    </row>
    <row r="6" spans="2:4" ht="12.75" customHeight="1">
      <c r="B6" s="3"/>
      <c r="D6" s="2"/>
    </row>
    <row r="7" spans="2:4" ht="12.75" customHeight="1">
      <c r="B7" s="3"/>
      <c r="D7" s="2"/>
    </row>
    <row r="8" spans="2:4" ht="12.75" customHeight="1">
      <c r="B8" s="3"/>
      <c r="D8" s="2"/>
    </row>
    <row r="9" spans="2:4" ht="12.75" customHeight="1">
      <c r="B9" s="3"/>
      <c r="D9" s="2"/>
    </row>
    <row r="10" spans="2:4" ht="12.75" customHeight="1">
      <c r="B10" s="3"/>
      <c r="D10" s="2"/>
    </row>
    <row r="11" spans="2:4" ht="12.75" customHeight="1">
      <c r="B11" s="3"/>
      <c r="D11" s="2"/>
    </row>
    <row r="12" spans="2:4" ht="12.75" customHeight="1">
      <c r="B12" s="3"/>
      <c r="D12" s="2"/>
    </row>
    <row r="13" spans="2:4" ht="12.75" customHeight="1">
      <c r="B13" s="3"/>
      <c r="D13" s="2"/>
    </row>
    <row r="14" spans="2:4" ht="12.75" customHeight="1">
      <c r="B14" s="3"/>
      <c r="D14" s="2"/>
    </row>
    <row r="15" ht="12.75" customHeight="1">
      <c r="B15" s="2"/>
    </row>
    <row r="16" ht="12.75" customHeight="1">
      <c r="B16" s="1"/>
    </row>
    <row r="17" ht="12.75" customHeight="1">
      <c r="B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Wahrscheinlichkeit - Glücksräder</dc:title>
  <dc:subject/>
  <dc:creator>Guido von Saint-George</dc:creator>
  <cp:keywords/>
  <dc:description/>
  <cp:lastModifiedBy>Käding, Marie</cp:lastModifiedBy>
  <cp:lastPrinted>2008-05-14T09:14:35Z</cp:lastPrinted>
  <dcterms:created xsi:type="dcterms:W3CDTF">2004-12-31T12:31:47Z</dcterms:created>
  <dcterms:modified xsi:type="dcterms:W3CDTF">2014-11-24T13:28:56Z</dcterms:modified>
  <cp:category/>
  <cp:version/>
  <cp:contentType/>
  <cp:contentStatus/>
</cp:coreProperties>
</file>